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\Desktop\контингент для нагрузки\"/>
    </mc:Choice>
  </mc:AlternateContent>
  <bookViews>
    <workbookView xWindow="0" yWindow="96" windowWidth="14232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S22" i="1" l="1"/>
  <c r="S23" i="1"/>
  <c r="E15" i="1" l="1"/>
  <c r="C33" i="1" l="1"/>
  <c r="D33" i="1"/>
  <c r="F33" i="1"/>
  <c r="G33" i="1"/>
  <c r="I33" i="1"/>
  <c r="J33" i="1"/>
  <c r="L33" i="1"/>
  <c r="M33" i="1"/>
  <c r="O33" i="1"/>
  <c r="P33" i="1"/>
  <c r="C24" i="1"/>
  <c r="D24" i="1"/>
  <c r="F24" i="1"/>
  <c r="G24" i="1"/>
  <c r="I24" i="1"/>
  <c r="J24" i="1"/>
  <c r="L24" i="1"/>
  <c r="M24" i="1"/>
  <c r="O24" i="1"/>
  <c r="P24" i="1"/>
  <c r="S24" i="1" l="1"/>
  <c r="S32" i="1"/>
  <c r="R32" i="1"/>
  <c r="N32" i="1"/>
  <c r="K32" i="1"/>
  <c r="H32" i="1"/>
  <c r="E32" i="1"/>
  <c r="B32" i="1"/>
  <c r="R22" i="1"/>
  <c r="Q22" i="1" s="1"/>
  <c r="N22" i="1"/>
  <c r="K22" i="1"/>
  <c r="H22" i="1"/>
  <c r="E22" i="1"/>
  <c r="B22" i="1"/>
  <c r="S21" i="1"/>
  <c r="R21" i="1"/>
  <c r="N21" i="1"/>
  <c r="K21" i="1"/>
  <c r="H21" i="1"/>
  <c r="E21" i="1"/>
  <c r="B21" i="1"/>
  <c r="Q21" i="1" l="1"/>
  <c r="Q32" i="1"/>
  <c r="R39" i="1"/>
  <c r="S39" i="1"/>
  <c r="R38" i="1"/>
  <c r="S38" i="1"/>
  <c r="R31" i="1"/>
  <c r="S31" i="1"/>
  <c r="R30" i="1"/>
  <c r="S30" i="1"/>
  <c r="R23" i="1"/>
  <c r="Q23" i="1" s="1"/>
  <c r="R15" i="1"/>
  <c r="S15" i="1"/>
  <c r="R14" i="1"/>
  <c r="R16" i="1" s="1"/>
  <c r="S14" i="1"/>
  <c r="S16" i="1" s="1"/>
  <c r="S8" i="1"/>
  <c r="R8" i="1"/>
  <c r="R24" i="1" l="1"/>
  <c r="Q24" i="1" s="1"/>
  <c r="C40" i="1"/>
  <c r="D40" i="1"/>
  <c r="F40" i="1"/>
  <c r="G40" i="1"/>
  <c r="I40" i="1"/>
  <c r="J40" i="1"/>
  <c r="L40" i="1"/>
  <c r="M40" i="1"/>
  <c r="O40" i="1"/>
  <c r="P40" i="1"/>
  <c r="C16" i="1"/>
  <c r="D16" i="1"/>
  <c r="F16" i="1"/>
  <c r="G16" i="1"/>
  <c r="I16" i="1"/>
  <c r="J16" i="1"/>
  <c r="L16" i="1"/>
  <c r="M16" i="1"/>
  <c r="O16" i="1"/>
  <c r="P16" i="1"/>
  <c r="R40" i="1" l="1"/>
  <c r="S40" i="1"/>
  <c r="S33" i="1"/>
  <c r="R33" i="1"/>
  <c r="N39" i="1"/>
  <c r="K39" i="1"/>
  <c r="H39" i="1"/>
  <c r="E39" i="1"/>
  <c r="B39" i="1"/>
  <c r="Q39" i="1" l="1"/>
  <c r="N14" i="1"/>
  <c r="K14" i="1"/>
  <c r="H14" i="1"/>
  <c r="E14" i="1"/>
  <c r="B14" i="1"/>
  <c r="Q14" i="1" l="1"/>
  <c r="P44" i="1"/>
  <c r="O44" i="1"/>
  <c r="M44" i="1"/>
  <c r="L44" i="1"/>
  <c r="J44" i="1"/>
  <c r="I44" i="1"/>
  <c r="G44" i="1"/>
  <c r="F44" i="1"/>
  <c r="D44" i="1"/>
  <c r="C44" i="1"/>
  <c r="S43" i="1"/>
  <c r="S44" i="1" s="1"/>
  <c r="R43" i="1"/>
  <c r="R44" i="1" s="1"/>
  <c r="N43" i="1"/>
  <c r="N44" i="1" s="1"/>
  <c r="K43" i="1"/>
  <c r="K44" i="1" s="1"/>
  <c r="H43" i="1"/>
  <c r="H44" i="1" s="1"/>
  <c r="E43" i="1"/>
  <c r="E44" i="1" s="1"/>
  <c r="B43" i="1"/>
  <c r="B44" i="1" s="1"/>
  <c r="Q43" i="1" l="1"/>
  <c r="Q44" i="1" s="1"/>
  <c r="C9" i="1" l="1"/>
  <c r="D9" i="1"/>
  <c r="F9" i="1"/>
  <c r="G9" i="1"/>
  <c r="I9" i="1"/>
  <c r="J9" i="1"/>
  <c r="L9" i="1"/>
  <c r="M9" i="1"/>
  <c r="O9" i="1"/>
  <c r="P9" i="1"/>
  <c r="C50" i="1"/>
  <c r="D50" i="1"/>
  <c r="F50" i="1"/>
  <c r="G50" i="1"/>
  <c r="I50" i="1"/>
  <c r="J50" i="1"/>
  <c r="L50" i="1"/>
  <c r="M50" i="1"/>
  <c r="M52" i="1" s="1"/>
  <c r="O50" i="1"/>
  <c r="P50" i="1"/>
  <c r="S49" i="1"/>
  <c r="S50" i="1" s="1"/>
  <c r="R49" i="1"/>
  <c r="R50" i="1" s="1"/>
  <c r="N49" i="1"/>
  <c r="N50" i="1" s="1"/>
  <c r="K49" i="1"/>
  <c r="K50" i="1" s="1"/>
  <c r="H49" i="1"/>
  <c r="H50" i="1" s="1"/>
  <c r="E49" i="1"/>
  <c r="E50" i="1" s="1"/>
  <c r="B49" i="1"/>
  <c r="B50" i="1" s="1"/>
  <c r="N38" i="1"/>
  <c r="K38" i="1"/>
  <c r="H38" i="1"/>
  <c r="E38" i="1"/>
  <c r="B38" i="1"/>
  <c r="S52" i="1" l="1"/>
  <c r="O52" i="1"/>
  <c r="L52" i="1"/>
  <c r="J52" i="1"/>
  <c r="G52" i="1"/>
  <c r="Q38" i="1"/>
  <c r="I52" i="1"/>
  <c r="F52" i="1"/>
  <c r="D52" i="1"/>
  <c r="S9" i="1"/>
  <c r="P52" i="1"/>
  <c r="R9" i="1"/>
  <c r="R52" i="1" s="1"/>
  <c r="C52" i="1"/>
  <c r="Q49" i="1"/>
  <c r="Q50" i="1" s="1"/>
  <c r="B40" i="1"/>
  <c r="B31" i="1"/>
  <c r="B30" i="1"/>
  <c r="B23" i="1"/>
  <c r="B24" i="1" s="1"/>
  <c r="B15" i="1"/>
  <c r="B33" i="1" l="1"/>
  <c r="B16" i="1"/>
  <c r="B8" i="1"/>
  <c r="B9" i="1" l="1"/>
  <c r="N23" i="1"/>
  <c r="N24" i="1" s="1"/>
  <c r="K23" i="1"/>
  <c r="K24" i="1" s="1"/>
  <c r="H23" i="1"/>
  <c r="H24" i="1" s="1"/>
  <c r="E23" i="1"/>
  <c r="E24" i="1" s="1"/>
  <c r="N40" i="1"/>
  <c r="K40" i="1"/>
  <c r="H40" i="1"/>
  <c r="N31" i="1"/>
  <c r="N30" i="1"/>
  <c r="K31" i="1"/>
  <c r="K30" i="1"/>
  <c r="H31" i="1"/>
  <c r="H30" i="1"/>
  <c r="E31" i="1"/>
  <c r="E30" i="1"/>
  <c r="N15" i="1"/>
  <c r="N16" i="1" s="1"/>
  <c r="K15" i="1"/>
  <c r="K16" i="1" s="1"/>
  <c r="H15" i="1"/>
  <c r="H16" i="1" s="1"/>
  <c r="N8" i="1"/>
  <c r="K8" i="1"/>
  <c r="H8" i="1"/>
  <c r="E8" i="1"/>
  <c r="Q31" i="1" l="1"/>
  <c r="E33" i="1"/>
  <c r="H33" i="1"/>
  <c r="K33" i="1"/>
  <c r="N33" i="1"/>
  <c r="E40" i="1"/>
  <c r="Q40" i="1" s="1"/>
  <c r="Q30" i="1"/>
  <c r="E16" i="1"/>
  <c r="Q15" i="1"/>
  <c r="Q16" i="1" s="1"/>
  <c r="Q8" i="1"/>
  <c r="B52" i="1"/>
  <c r="K9" i="1"/>
  <c r="N9" i="1"/>
  <c r="H9" i="1"/>
  <c r="E9" i="1"/>
  <c r="K52" i="1" l="1"/>
  <c r="H52" i="1"/>
  <c r="Q33" i="1"/>
  <c r="Q52" i="1" s="1"/>
  <c r="N52" i="1"/>
  <c r="E52" i="1"/>
  <c r="Q9" i="1"/>
</calcChain>
</file>

<file path=xl/sharedStrings.xml><?xml version="1.0" encoding="utf-8"?>
<sst xmlns="http://schemas.openxmlformats.org/spreadsheetml/2006/main" count="176" uniqueCount="35">
  <si>
    <t>ОЧНО-ЗАОЧНАЯ ФОРМА ОБУЧЕНИЯ</t>
  </si>
  <si>
    <t>Направление (специальность)</t>
  </si>
  <si>
    <t>1 курс</t>
  </si>
  <si>
    <t>2 курс</t>
  </si>
  <si>
    <t>3 курс</t>
  </si>
  <si>
    <t>4 курс</t>
  </si>
  <si>
    <t>всего</t>
  </si>
  <si>
    <t>из них бюджет</t>
  </si>
  <si>
    <t>из них платно</t>
  </si>
  <si>
    <t>Биолого-почвенный факультет</t>
  </si>
  <si>
    <t>06.03.01 Биология</t>
  </si>
  <si>
    <t>ВСЕГО</t>
  </si>
  <si>
    <t>Факультет психологии</t>
  </si>
  <si>
    <t>37.04.01 Психология</t>
  </si>
  <si>
    <t>09.04.03 Прикладная информатика</t>
  </si>
  <si>
    <t>Институт социальных наук</t>
  </si>
  <si>
    <t>ИТОГО</t>
  </si>
  <si>
    <t>09.03.03 Прикладная информатика</t>
  </si>
  <si>
    <t>5 курс</t>
  </si>
  <si>
    <t>38.04.02 Менеджмент</t>
  </si>
  <si>
    <t xml:space="preserve">федеральное государственное бюджетное образовательное учреждение высшего образования </t>
  </si>
  <si>
    <t>"Иркутский государственный университет"</t>
  </si>
  <si>
    <t>38.04.04 Государственное и муниципальное управление</t>
  </si>
  <si>
    <t>Юридический институт</t>
  </si>
  <si>
    <t>40.03.01 Юриспруденция</t>
  </si>
  <si>
    <t>Факультет бизнес-коммуникаций и информатики</t>
  </si>
  <si>
    <t>Факультет иностранных языков</t>
  </si>
  <si>
    <t>45.04.02 Лингвистика</t>
  </si>
  <si>
    <t>37.03.01 Психология</t>
  </si>
  <si>
    <t>38.03.04 Государственное и муниципальное управление</t>
  </si>
  <si>
    <t>38.03.02 Менеджмент</t>
  </si>
  <si>
    <t>38.03.03 Управление персоналом</t>
  </si>
  <si>
    <t>38.02.01 Экономика и бухгалтерский учет(по отраслям) (СПО)</t>
  </si>
  <si>
    <t xml:space="preserve"> САФ Байкальской международной бизнес-школы (института)</t>
  </si>
  <si>
    <t xml:space="preserve">предположительный контингент студентов на 2026-2027 учебный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</si>
</sst>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0" borderId="1" xfId="0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topLeftCell="A4" zoomScaleNormal="100" workbookViewId="0">
      <selection activeCell="E43" sqref="E43"/>
    </sheetView>
  </sheetViews>
  <sheetFormatPr defaultRowHeight="14.4" x14ac:dyDescent="0.3"/>
  <cols>
    <col min="1" max="1" width="44" customWidth="1"/>
    <col min="2" max="2" width="10" customWidth="1"/>
    <col min="3" max="4" width="11.109375" customWidth="1"/>
    <col min="5" max="5" width="9.109375" customWidth="1"/>
    <col min="6" max="6" width="9.5546875" customWidth="1"/>
    <col min="7" max="7" width="9.6640625" customWidth="1"/>
    <col min="8" max="8" width="6.33203125" customWidth="1"/>
    <col min="9" max="9" width="9.33203125" customWidth="1"/>
    <col min="10" max="10" width="7.88671875" customWidth="1"/>
    <col min="11" max="11" width="5.5546875" customWidth="1"/>
    <col min="12" max="12" width="8.6640625" customWidth="1"/>
    <col min="13" max="13" width="7.33203125" customWidth="1"/>
    <col min="14" max="14" width="5.6640625" customWidth="1"/>
    <col min="15" max="15" width="9.33203125" customWidth="1"/>
    <col min="16" max="16" width="7.44140625" customWidth="1"/>
    <col min="17" max="17" width="7" customWidth="1"/>
    <col min="18" max="18" width="8.33203125" customWidth="1"/>
    <col min="19" max="19" width="7.6640625" customWidth="1"/>
  </cols>
  <sheetData>
    <row r="1" spans="1:19" ht="18" x14ac:dyDescent="0.35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9" ht="18" x14ac:dyDescent="0.35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18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9" ht="18" x14ac:dyDescent="0.35">
      <c r="A4" s="1" t="s">
        <v>0</v>
      </c>
      <c r="B4" s="1"/>
      <c r="C4" s="1"/>
      <c r="D4" s="1"/>
      <c r="E4" s="1"/>
      <c r="F4" s="1"/>
      <c r="G4" s="1"/>
    </row>
    <row r="5" spans="1:19" x14ac:dyDescent="0.3">
      <c r="A5" s="30" t="s">
        <v>1</v>
      </c>
      <c r="B5" s="30" t="s">
        <v>2</v>
      </c>
      <c r="C5" s="30"/>
      <c r="D5" s="30"/>
      <c r="E5" s="30" t="s">
        <v>3</v>
      </c>
      <c r="F5" s="30"/>
      <c r="G5" s="30"/>
      <c r="H5" s="30" t="s">
        <v>4</v>
      </c>
      <c r="I5" s="30"/>
      <c r="J5" s="30"/>
      <c r="K5" s="30" t="s">
        <v>5</v>
      </c>
      <c r="L5" s="30"/>
      <c r="M5" s="30"/>
      <c r="N5" s="30" t="s">
        <v>18</v>
      </c>
      <c r="O5" s="30"/>
      <c r="P5" s="30"/>
      <c r="Q5" s="30" t="s">
        <v>6</v>
      </c>
      <c r="R5" s="31" t="s">
        <v>7</v>
      </c>
      <c r="S5" s="31" t="s">
        <v>8</v>
      </c>
    </row>
    <row r="6" spans="1:19" ht="28.8" x14ac:dyDescent="0.3">
      <c r="A6" s="30"/>
      <c r="B6" s="11" t="s">
        <v>6</v>
      </c>
      <c r="C6" s="12" t="s">
        <v>7</v>
      </c>
      <c r="D6" s="12" t="s">
        <v>8</v>
      </c>
      <c r="E6" s="8" t="s">
        <v>6</v>
      </c>
      <c r="F6" s="9" t="s">
        <v>7</v>
      </c>
      <c r="G6" s="9" t="s">
        <v>8</v>
      </c>
      <c r="H6" s="2" t="s">
        <v>6</v>
      </c>
      <c r="I6" s="3" t="s">
        <v>7</v>
      </c>
      <c r="J6" s="3" t="s">
        <v>8</v>
      </c>
      <c r="K6" s="2" t="s">
        <v>6</v>
      </c>
      <c r="L6" s="3" t="s">
        <v>7</v>
      </c>
      <c r="M6" s="3" t="s">
        <v>8</v>
      </c>
      <c r="N6" s="2" t="s">
        <v>6</v>
      </c>
      <c r="O6" s="3" t="s">
        <v>7</v>
      </c>
      <c r="P6" s="3" t="s">
        <v>8</v>
      </c>
      <c r="Q6" s="30"/>
      <c r="R6" s="31"/>
      <c r="S6" s="31"/>
    </row>
    <row r="7" spans="1:19" ht="18" x14ac:dyDescent="0.35">
      <c r="A7" s="28" t="s">
        <v>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1:19" x14ac:dyDescent="0.3">
      <c r="A8" s="4" t="s">
        <v>10</v>
      </c>
      <c r="B8" s="24">
        <f>SUM(C8:D8)</f>
        <v>0</v>
      </c>
      <c r="C8" s="24">
        <v>0</v>
      </c>
      <c r="D8" s="24">
        <v>0</v>
      </c>
      <c r="E8" s="24">
        <f>SUM(F8:G8)</f>
        <v>0</v>
      </c>
      <c r="F8" s="24">
        <v>0</v>
      </c>
      <c r="G8" s="24">
        <v>0</v>
      </c>
      <c r="H8" s="21">
        <f>SUM(I8:J8)</f>
        <v>0</v>
      </c>
      <c r="I8" s="21">
        <v>0</v>
      </c>
      <c r="J8" s="21">
        <v>0</v>
      </c>
      <c r="K8" s="21">
        <f>SUM(L8:M8)</f>
        <v>0</v>
      </c>
      <c r="L8" s="21">
        <v>0</v>
      </c>
      <c r="M8" s="21">
        <v>0</v>
      </c>
      <c r="N8" s="21">
        <f>SUM(O8:P8)</f>
        <v>0</v>
      </c>
      <c r="O8" s="21">
        <v>0</v>
      </c>
      <c r="P8" s="21">
        <v>0</v>
      </c>
      <c r="Q8" s="10">
        <f>B8+E8+H8+K8+N8</f>
        <v>0</v>
      </c>
      <c r="R8" s="10">
        <f>C8+F8+I8+L8+O8</f>
        <v>0</v>
      </c>
      <c r="S8" s="10">
        <f>D8+G8+J8+M8+P8</f>
        <v>0</v>
      </c>
    </row>
    <row r="9" spans="1:19" x14ac:dyDescent="0.3">
      <c r="A9" s="5" t="s">
        <v>11</v>
      </c>
      <c r="B9" s="25">
        <f t="shared" ref="B9:P9" si="0">SUM(B8:B8)</f>
        <v>0</v>
      </c>
      <c r="C9" s="25">
        <f t="shared" si="0"/>
        <v>0</v>
      </c>
      <c r="D9" s="25">
        <f t="shared" si="0"/>
        <v>0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 t="shared" si="0"/>
        <v>0</v>
      </c>
      <c r="O9" s="25">
        <f t="shared" si="0"/>
        <v>0</v>
      </c>
      <c r="P9" s="25">
        <f t="shared" si="0"/>
        <v>0</v>
      </c>
      <c r="Q9" s="10">
        <f t="shared" ref="Q9" si="1">B9+E9+H9+K9+N9</f>
        <v>0</v>
      </c>
      <c r="R9" s="10">
        <f t="shared" ref="R9" si="2">C9+F9+I9+L9+O9</f>
        <v>0</v>
      </c>
      <c r="S9" s="10">
        <f t="shared" ref="S9" si="3">D9+G9+J9+M9+P9</f>
        <v>0</v>
      </c>
    </row>
    <row r="11" spans="1:19" x14ac:dyDescent="0.3">
      <c r="A11" s="30" t="s">
        <v>1</v>
      </c>
      <c r="B11" s="30" t="s">
        <v>2</v>
      </c>
      <c r="C11" s="30"/>
      <c r="D11" s="30"/>
      <c r="E11" s="30" t="s">
        <v>3</v>
      </c>
      <c r="F11" s="30"/>
      <c r="G11" s="30"/>
      <c r="H11" s="30" t="s">
        <v>4</v>
      </c>
      <c r="I11" s="30"/>
      <c r="J11" s="30"/>
      <c r="K11" s="30" t="s">
        <v>5</v>
      </c>
      <c r="L11" s="30"/>
      <c r="M11" s="30"/>
      <c r="N11" s="30" t="s">
        <v>18</v>
      </c>
      <c r="O11" s="30"/>
      <c r="P11" s="30"/>
      <c r="Q11" s="30" t="s">
        <v>6</v>
      </c>
      <c r="R11" s="31" t="s">
        <v>7</v>
      </c>
      <c r="S11" s="31" t="s">
        <v>8</v>
      </c>
    </row>
    <row r="12" spans="1:19" ht="28.8" x14ac:dyDescent="0.3">
      <c r="A12" s="30"/>
      <c r="B12" s="11" t="s">
        <v>6</v>
      </c>
      <c r="C12" s="12" t="s">
        <v>7</v>
      </c>
      <c r="D12" s="12" t="s">
        <v>8</v>
      </c>
      <c r="E12" s="11" t="s">
        <v>6</v>
      </c>
      <c r="F12" s="12" t="s">
        <v>7</v>
      </c>
      <c r="G12" s="12" t="s">
        <v>8</v>
      </c>
      <c r="H12" s="11" t="s">
        <v>6</v>
      </c>
      <c r="I12" s="12" t="s">
        <v>7</v>
      </c>
      <c r="J12" s="12" t="s">
        <v>8</v>
      </c>
      <c r="K12" s="11" t="s">
        <v>6</v>
      </c>
      <c r="L12" s="12" t="s">
        <v>7</v>
      </c>
      <c r="M12" s="12" t="s">
        <v>8</v>
      </c>
      <c r="N12" s="11" t="s">
        <v>6</v>
      </c>
      <c r="O12" s="12" t="s">
        <v>7</v>
      </c>
      <c r="P12" s="12" t="s">
        <v>8</v>
      </c>
      <c r="Q12" s="30"/>
      <c r="R12" s="31"/>
      <c r="S12" s="31"/>
    </row>
    <row r="13" spans="1:19" ht="18" x14ac:dyDescent="0.35">
      <c r="A13" s="28" t="s">
        <v>12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x14ac:dyDescent="0.3">
      <c r="A14" s="6" t="s">
        <v>28</v>
      </c>
      <c r="B14" s="19">
        <f>SUM(C14:D14)</f>
        <v>13</v>
      </c>
      <c r="C14" s="19">
        <v>0</v>
      </c>
      <c r="D14" s="19">
        <v>13</v>
      </c>
      <c r="E14" s="21">
        <f>SUM(F14:G14)</f>
        <v>20</v>
      </c>
      <c r="F14" s="19">
        <v>0</v>
      </c>
      <c r="G14" s="19">
        <v>20</v>
      </c>
      <c r="H14" s="21">
        <f>SUM(I14:J14)</f>
        <v>29</v>
      </c>
      <c r="I14" s="19">
        <v>0</v>
      </c>
      <c r="J14" s="19">
        <v>29</v>
      </c>
      <c r="K14" s="21">
        <f>SUM(L14:M14)</f>
        <v>21</v>
      </c>
      <c r="L14" s="19">
        <v>0</v>
      </c>
      <c r="M14" s="19">
        <v>21</v>
      </c>
      <c r="N14" s="21">
        <f>SUM(O14:P14)</f>
        <v>25</v>
      </c>
      <c r="O14" s="19">
        <v>0</v>
      </c>
      <c r="P14" s="19">
        <v>25</v>
      </c>
      <c r="Q14" s="10">
        <f>B14+E14+H14+K14+N14</f>
        <v>108</v>
      </c>
      <c r="R14" s="10">
        <f t="shared" ref="R14:S14" si="4">C14+F14+I14+L14+O14</f>
        <v>0</v>
      </c>
      <c r="S14" s="10">
        <f t="shared" si="4"/>
        <v>108</v>
      </c>
    </row>
    <row r="15" spans="1:19" x14ac:dyDescent="0.3">
      <c r="A15" s="6" t="s">
        <v>13</v>
      </c>
      <c r="B15" s="21">
        <f>SUM(C15:D15)</f>
        <v>35</v>
      </c>
      <c r="C15" s="21">
        <v>0</v>
      </c>
      <c r="D15" s="21">
        <v>35</v>
      </c>
      <c r="E15" s="21">
        <f>SUM(F15:G15)</f>
        <v>39</v>
      </c>
      <c r="F15" s="21">
        <v>0</v>
      </c>
      <c r="G15" s="21">
        <v>39</v>
      </c>
      <c r="H15" s="21">
        <f>SUM(I15:J15)</f>
        <v>31</v>
      </c>
      <c r="I15" s="21">
        <v>1</v>
      </c>
      <c r="J15" s="21">
        <v>30</v>
      </c>
      <c r="K15" s="21">
        <f>SUM(L15:M15)</f>
        <v>0</v>
      </c>
      <c r="L15" s="21">
        <v>0</v>
      </c>
      <c r="M15" s="21">
        <v>0</v>
      </c>
      <c r="N15" s="21">
        <f>SUM(O15:P15)</f>
        <v>0</v>
      </c>
      <c r="O15" s="21">
        <v>0</v>
      </c>
      <c r="P15" s="21">
        <v>0</v>
      </c>
      <c r="Q15" s="10">
        <f t="shared" ref="Q15" si="5">B15+E15+H15+K15+N15</f>
        <v>105</v>
      </c>
      <c r="R15" s="10">
        <f t="shared" ref="R15" si="6">C15+F15+I15+L15+O15</f>
        <v>1</v>
      </c>
      <c r="S15" s="10">
        <f t="shared" ref="S15" si="7">D15+G15+J15+M15+P15</f>
        <v>104</v>
      </c>
    </row>
    <row r="16" spans="1:19" x14ac:dyDescent="0.3">
      <c r="A16" s="5" t="s">
        <v>11</v>
      </c>
      <c r="B16" s="10">
        <f>SUM(B14:B15)</f>
        <v>48</v>
      </c>
      <c r="C16" s="10">
        <f t="shared" ref="C16:P16" si="8">SUM(C14:C15)</f>
        <v>0</v>
      </c>
      <c r="D16" s="10">
        <f t="shared" si="8"/>
        <v>48</v>
      </c>
      <c r="E16" s="10">
        <f t="shared" si="8"/>
        <v>59</v>
      </c>
      <c r="F16" s="10">
        <f t="shared" si="8"/>
        <v>0</v>
      </c>
      <c r="G16" s="10">
        <f t="shared" si="8"/>
        <v>59</v>
      </c>
      <c r="H16" s="10">
        <f t="shared" si="8"/>
        <v>60</v>
      </c>
      <c r="I16" s="10">
        <f t="shared" si="8"/>
        <v>1</v>
      </c>
      <c r="J16" s="10">
        <f t="shared" si="8"/>
        <v>59</v>
      </c>
      <c r="K16" s="10">
        <f t="shared" si="8"/>
        <v>21</v>
      </c>
      <c r="L16" s="10">
        <f t="shared" si="8"/>
        <v>0</v>
      </c>
      <c r="M16" s="10">
        <f t="shared" si="8"/>
        <v>21</v>
      </c>
      <c r="N16" s="10">
        <f t="shared" si="8"/>
        <v>25</v>
      </c>
      <c r="O16" s="10">
        <f t="shared" si="8"/>
        <v>0</v>
      </c>
      <c r="P16" s="10">
        <f t="shared" si="8"/>
        <v>25</v>
      </c>
      <c r="Q16" s="10">
        <f>SUM(Q14:Q15)</f>
        <v>213</v>
      </c>
      <c r="R16" s="10">
        <f t="shared" ref="R16:S16" si="9">SUM(R14:R15)</f>
        <v>1</v>
      </c>
      <c r="S16" s="10">
        <f t="shared" si="9"/>
        <v>212</v>
      </c>
    </row>
    <row r="18" spans="1:22" x14ac:dyDescent="0.3">
      <c r="A18" s="30" t="s">
        <v>1</v>
      </c>
      <c r="B18" s="30" t="s">
        <v>2</v>
      </c>
      <c r="C18" s="30"/>
      <c r="D18" s="30"/>
      <c r="E18" s="30" t="s">
        <v>3</v>
      </c>
      <c r="F18" s="30"/>
      <c r="G18" s="30"/>
      <c r="H18" s="30" t="s">
        <v>4</v>
      </c>
      <c r="I18" s="30"/>
      <c r="J18" s="30"/>
      <c r="K18" s="30" t="s">
        <v>5</v>
      </c>
      <c r="L18" s="30"/>
      <c r="M18" s="30"/>
      <c r="N18" s="30" t="s">
        <v>18</v>
      </c>
      <c r="O18" s="30"/>
      <c r="P18" s="30"/>
      <c r="Q18" s="30" t="s">
        <v>6</v>
      </c>
      <c r="R18" s="31" t="s">
        <v>7</v>
      </c>
      <c r="S18" s="31" t="s">
        <v>8</v>
      </c>
    </row>
    <row r="19" spans="1:22" ht="28.8" x14ac:dyDescent="0.3">
      <c r="A19" s="30"/>
      <c r="B19" s="11" t="s">
        <v>6</v>
      </c>
      <c r="C19" s="12" t="s">
        <v>7</v>
      </c>
      <c r="D19" s="12" t="s">
        <v>8</v>
      </c>
      <c r="E19" s="11" t="s">
        <v>6</v>
      </c>
      <c r="F19" s="12" t="s">
        <v>7</v>
      </c>
      <c r="G19" s="12" t="s">
        <v>8</v>
      </c>
      <c r="H19" s="11" t="s">
        <v>6</v>
      </c>
      <c r="I19" s="12" t="s">
        <v>7</v>
      </c>
      <c r="J19" s="12" t="s">
        <v>8</v>
      </c>
      <c r="K19" s="11" t="s">
        <v>6</v>
      </c>
      <c r="L19" s="12" t="s">
        <v>7</v>
      </c>
      <c r="M19" s="12" t="s">
        <v>8</v>
      </c>
      <c r="N19" s="11" t="s">
        <v>6</v>
      </c>
      <c r="O19" s="12" t="s">
        <v>7</v>
      </c>
      <c r="P19" s="12" t="s">
        <v>8</v>
      </c>
      <c r="Q19" s="30"/>
      <c r="R19" s="31"/>
      <c r="S19" s="31"/>
    </row>
    <row r="20" spans="1:22" ht="18" x14ac:dyDescent="0.35">
      <c r="A20" s="28" t="s">
        <v>33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22" ht="28.8" x14ac:dyDescent="0.3">
      <c r="A21" s="4" t="s">
        <v>32</v>
      </c>
      <c r="B21" s="26">
        <f>SUM(C21:D21)</f>
        <v>0</v>
      </c>
      <c r="C21" s="21">
        <v>0</v>
      </c>
      <c r="D21" s="21">
        <v>0</v>
      </c>
      <c r="E21" s="21">
        <f t="shared" ref="E21:E22" si="10">SUM(F21:G21)</f>
        <v>0</v>
      </c>
      <c r="F21" s="21">
        <v>0</v>
      </c>
      <c r="G21" s="21">
        <v>0</v>
      </c>
      <c r="H21" s="21">
        <f t="shared" ref="H21:H22" si="11">SUM(I21:J21)</f>
        <v>0</v>
      </c>
      <c r="I21" s="21">
        <v>0</v>
      </c>
      <c r="J21" s="21">
        <v>0</v>
      </c>
      <c r="K21" s="21">
        <f t="shared" ref="K21:K22" si="12">SUM(L21:M21)</f>
        <v>0</v>
      </c>
      <c r="L21" s="21">
        <v>0</v>
      </c>
      <c r="M21" s="21">
        <v>0</v>
      </c>
      <c r="N21" s="21">
        <f t="shared" ref="N21:N22" si="13">SUM(O21:P21)</f>
        <v>0</v>
      </c>
      <c r="O21" s="21">
        <v>0</v>
      </c>
      <c r="P21" s="21">
        <v>0</v>
      </c>
      <c r="Q21" s="14">
        <f>SUM(R21:S21)</f>
        <v>0</v>
      </c>
      <c r="R21" s="14">
        <f t="shared" ref="R21:R22" si="14">C21+F21+I21+L21+O21</f>
        <v>0</v>
      </c>
      <c r="S21" s="14">
        <f t="shared" ref="S21:S24" si="15">D21+G21+J21+M21+P21</f>
        <v>0</v>
      </c>
    </row>
    <row r="22" spans="1:22" x14ac:dyDescent="0.3">
      <c r="A22" s="6" t="s">
        <v>30</v>
      </c>
      <c r="B22" s="26">
        <f>SUM(C22:D22)</f>
        <v>25</v>
      </c>
      <c r="C22" s="21">
        <v>0</v>
      </c>
      <c r="D22" s="21">
        <v>25</v>
      </c>
      <c r="E22" s="21">
        <f t="shared" si="10"/>
        <v>24</v>
      </c>
      <c r="F22" s="21">
        <v>0</v>
      </c>
      <c r="G22" s="21">
        <v>24</v>
      </c>
      <c r="H22" s="21">
        <f t="shared" si="11"/>
        <v>27</v>
      </c>
      <c r="I22" s="21">
        <v>1</v>
      </c>
      <c r="J22" s="21">
        <v>26</v>
      </c>
      <c r="K22" s="21">
        <f t="shared" si="12"/>
        <v>13</v>
      </c>
      <c r="L22" s="21">
        <v>1</v>
      </c>
      <c r="M22" s="21">
        <v>12</v>
      </c>
      <c r="N22" s="21">
        <f t="shared" si="13"/>
        <v>10</v>
      </c>
      <c r="O22" s="21">
        <v>0</v>
      </c>
      <c r="P22" s="21">
        <v>10</v>
      </c>
      <c r="Q22" s="14">
        <f t="shared" ref="Q22:Q24" si="16">SUM(R22:S22)</f>
        <v>99</v>
      </c>
      <c r="R22" s="14">
        <f t="shared" si="14"/>
        <v>2</v>
      </c>
      <c r="S22" s="14">
        <f t="shared" si="15"/>
        <v>97</v>
      </c>
    </row>
    <row r="23" spans="1:22" x14ac:dyDescent="0.3">
      <c r="A23" s="6" t="s">
        <v>19</v>
      </c>
      <c r="B23" s="26">
        <f>SUM(C23:D23)</f>
        <v>17</v>
      </c>
      <c r="C23" s="21">
        <v>0</v>
      </c>
      <c r="D23" s="21">
        <v>17</v>
      </c>
      <c r="E23" s="21">
        <f t="shared" ref="E23" si="17">SUM(F23:G23)</f>
        <v>17</v>
      </c>
      <c r="F23" s="21">
        <v>0</v>
      </c>
      <c r="G23" s="21">
        <v>17</v>
      </c>
      <c r="H23" s="21">
        <f t="shared" ref="H23" si="18">SUM(I23:J23)</f>
        <v>18</v>
      </c>
      <c r="I23" s="21">
        <v>0</v>
      </c>
      <c r="J23" s="21">
        <v>18</v>
      </c>
      <c r="K23" s="21">
        <f t="shared" ref="K23" si="19">SUM(L23:M23)</f>
        <v>0</v>
      </c>
      <c r="L23" s="21">
        <v>0</v>
      </c>
      <c r="M23" s="21">
        <v>0</v>
      </c>
      <c r="N23" s="21">
        <f t="shared" ref="N23" si="20">SUM(O23:P23)</f>
        <v>0</v>
      </c>
      <c r="O23" s="21">
        <v>0</v>
      </c>
      <c r="P23" s="21">
        <v>0</v>
      </c>
      <c r="Q23" s="14">
        <f t="shared" si="16"/>
        <v>52</v>
      </c>
      <c r="R23" s="14">
        <f t="shared" ref="R23" si="21">C23+F23+I23+L23+O23</f>
        <v>0</v>
      </c>
      <c r="S23" s="14">
        <f t="shared" si="15"/>
        <v>52</v>
      </c>
    </row>
    <row r="24" spans="1:22" x14ac:dyDescent="0.3">
      <c r="A24" s="5" t="s">
        <v>11</v>
      </c>
      <c r="B24" s="14">
        <f>SUM(B21:B23)</f>
        <v>42</v>
      </c>
      <c r="C24" s="14">
        <f t="shared" ref="C24:P24" si="22">SUM(C21:C23)</f>
        <v>0</v>
      </c>
      <c r="D24" s="14">
        <f t="shared" si="22"/>
        <v>42</v>
      </c>
      <c r="E24" s="14">
        <f t="shared" si="22"/>
        <v>41</v>
      </c>
      <c r="F24" s="14">
        <f t="shared" si="22"/>
        <v>0</v>
      </c>
      <c r="G24" s="14">
        <f t="shared" si="22"/>
        <v>41</v>
      </c>
      <c r="H24" s="14">
        <f t="shared" si="22"/>
        <v>45</v>
      </c>
      <c r="I24" s="14">
        <f t="shared" si="22"/>
        <v>1</v>
      </c>
      <c r="J24" s="14">
        <f t="shared" si="22"/>
        <v>44</v>
      </c>
      <c r="K24" s="14">
        <f t="shared" si="22"/>
        <v>13</v>
      </c>
      <c r="L24" s="14">
        <f t="shared" si="22"/>
        <v>1</v>
      </c>
      <c r="M24" s="14">
        <f t="shared" si="22"/>
        <v>12</v>
      </c>
      <c r="N24" s="14">
        <f t="shared" si="22"/>
        <v>10</v>
      </c>
      <c r="O24" s="14">
        <f t="shared" si="22"/>
        <v>0</v>
      </c>
      <c r="P24" s="14">
        <f t="shared" si="22"/>
        <v>10</v>
      </c>
      <c r="Q24" s="14">
        <f t="shared" si="16"/>
        <v>151</v>
      </c>
      <c r="R24" s="14">
        <f t="shared" ref="R24" si="23">SUM(R21:R23)</f>
        <v>2</v>
      </c>
      <c r="S24" s="14">
        <f t="shared" si="15"/>
        <v>149</v>
      </c>
    </row>
    <row r="25" spans="1:22" x14ac:dyDescent="0.3">
      <c r="A25" s="16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3"/>
      <c r="R25" s="23"/>
      <c r="S25" s="23"/>
    </row>
    <row r="27" spans="1:22" x14ac:dyDescent="0.3">
      <c r="A27" s="30" t="s">
        <v>1</v>
      </c>
      <c r="B27" s="30" t="s">
        <v>2</v>
      </c>
      <c r="C27" s="30"/>
      <c r="D27" s="30"/>
      <c r="E27" s="30" t="s">
        <v>3</v>
      </c>
      <c r="F27" s="30"/>
      <c r="G27" s="30"/>
      <c r="H27" s="30" t="s">
        <v>4</v>
      </c>
      <c r="I27" s="30"/>
      <c r="J27" s="30"/>
      <c r="K27" s="30" t="s">
        <v>5</v>
      </c>
      <c r="L27" s="30"/>
      <c r="M27" s="30"/>
      <c r="N27" s="30" t="s">
        <v>18</v>
      </c>
      <c r="O27" s="30"/>
      <c r="P27" s="30"/>
      <c r="Q27" s="30" t="s">
        <v>6</v>
      </c>
      <c r="R27" s="31" t="s">
        <v>7</v>
      </c>
      <c r="S27" s="31" t="s">
        <v>8</v>
      </c>
    </row>
    <row r="28" spans="1:22" ht="28.8" x14ac:dyDescent="0.3">
      <c r="A28" s="30"/>
      <c r="B28" s="11" t="s">
        <v>6</v>
      </c>
      <c r="C28" s="12" t="s">
        <v>7</v>
      </c>
      <c r="D28" s="12" t="s">
        <v>8</v>
      </c>
      <c r="E28" s="11" t="s">
        <v>6</v>
      </c>
      <c r="F28" s="12" t="s">
        <v>7</v>
      </c>
      <c r="G28" s="12" t="s">
        <v>8</v>
      </c>
      <c r="H28" s="11" t="s">
        <v>6</v>
      </c>
      <c r="I28" s="12" t="s">
        <v>7</v>
      </c>
      <c r="J28" s="12" t="s">
        <v>8</v>
      </c>
      <c r="K28" s="11" t="s">
        <v>6</v>
      </c>
      <c r="L28" s="12" t="s">
        <v>7</v>
      </c>
      <c r="M28" s="12" t="s">
        <v>8</v>
      </c>
      <c r="N28" s="11" t="s">
        <v>6</v>
      </c>
      <c r="O28" s="12" t="s">
        <v>7</v>
      </c>
      <c r="P28" s="12" t="s">
        <v>8</v>
      </c>
      <c r="Q28" s="30"/>
      <c r="R28" s="31"/>
      <c r="S28" s="31"/>
    </row>
    <row r="29" spans="1:22" ht="18" x14ac:dyDescent="0.35">
      <c r="A29" s="28" t="s">
        <v>25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0"/>
      <c r="U29" s="20"/>
      <c r="V29" s="20"/>
    </row>
    <row r="30" spans="1:22" x14ac:dyDescent="0.3">
      <c r="A30" s="4" t="s">
        <v>17</v>
      </c>
      <c r="B30" s="24">
        <f>SUM(C30:D30)</f>
        <v>0</v>
      </c>
      <c r="C30" s="24">
        <v>0</v>
      </c>
      <c r="D30" s="24">
        <v>0</v>
      </c>
      <c r="E30" s="21">
        <f>SUM(F30:G30)</f>
        <v>1</v>
      </c>
      <c r="F30" s="21">
        <v>1</v>
      </c>
      <c r="G30" s="21">
        <v>0</v>
      </c>
      <c r="H30" s="21">
        <f>SUM(I30:J30)</f>
        <v>11</v>
      </c>
      <c r="I30" s="21">
        <v>11</v>
      </c>
      <c r="J30" s="21">
        <v>0</v>
      </c>
      <c r="K30" s="21">
        <f>SUM(L30:M30)</f>
        <v>6</v>
      </c>
      <c r="L30" s="21">
        <v>4</v>
      </c>
      <c r="M30" s="21">
        <v>2</v>
      </c>
      <c r="N30" s="21">
        <f>SUM(O30:P30)</f>
        <v>10</v>
      </c>
      <c r="O30" s="10">
        <v>9</v>
      </c>
      <c r="P30" s="10">
        <v>1</v>
      </c>
      <c r="Q30" s="10">
        <f>B30+E30+H30+K30+N30</f>
        <v>28</v>
      </c>
      <c r="R30" s="10">
        <f t="shared" ref="R30:S30" si="24">C30+F30+I30+L30+O30</f>
        <v>25</v>
      </c>
      <c r="S30" s="10">
        <f t="shared" si="24"/>
        <v>3</v>
      </c>
    </row>
    <row r="31" spans="1:22" x14ac:dyDescent="0.3">
      <c r="A31" s="4" t="s">
        <v>14</v>
      </c>
      <c r="B31" s="24">
        <f t="shared" ref="B31" si="25">SUM(C31:D31)</f>
        <v>21</v>
      </c>
      <c r="C31" s="24">
        <v>21</v>
      </c>
      <c r="D31" s="24">
        <v>0</v>
      </c>
      <c r="E31" s="21">
        <f t="shared" ref="E31" si="26">SUM(F31:G31)</f>
        <v>19</v>
      </c>
      <c r="F31" s="24">
        <v>15</v>
      </c>
      <c r="G31" s="24">
        <v>4</v>
      </c>
      <c r="H31" s="21">
        <f t="shared" ref="H31" si="27">SUM(I31:J31)</f>
        <v>17</v>
      </c>
      <c r="I31" s="21">
        <v>16</v>
      </c>
      <c r="J31" s="21">
        <v>1</v>
      </c>
      <c r="K31" s="21">
        <f t="shared" ref="K31" si="28">SUM(L31:M31)</f>
        <v>0</v>
      </c>
      <c r="L31" s="21">
        <v>0</v>
      </c>
      <c r="M31" s="21">
        <v>0</v>
      </c>
      <c r="N31" s="21">
        <f t="shared" ref="N31" si="29">SUM(O31:P31)</f>
        <v>0</v>
      </c>
      <c r="O31" s="21">
        <v>0</v>
      </c>
      <c r="P31" s="21">
        <v>0</v>
      </c>
      <c r="Q31" s="10">
        <f t="shared" ref="Q31:Q33" si="30">B31+E31+H31+K31+N31</f>
        <v>57</v>
      </c>
      <c r="R31" s="10">
        <f t="shared" ref="R31:R33" si="31">C31+F31+I31+L31+O31</f>
        <v>52</v>
      </c>
      <c r="S31" s="10">
        <f t="shared" ref="S31:S33" si="32">D31+G31+J31+M31+P31</f>
        <v>5</v>
      </c>
    </row>
    <row r="32" spans="1:22" x14ac:dyDescent="0.3">
      <c r="A32" s="4" t="s">
        <v>31</v>
      </c>
      <c r="B32" s="24">
        <f t="shared" ref="B32" si="33">SUM(C32:D32)</f>
        <v>0</v>
      </c>
      <c r="C32" s="24">
        <v>0</v>
      </c>
      <c r="D32" s="24">
        <v>0</v>
      </c>
      <c r="E32" s="21">
        <f t="shared" ref="E32" si="34">SUM(F32:G32)</f>
        <v>0</v>
      </c>
      <c r="F32" s="24">
        <v>0</v>
      </c>
      <c r="G32" s="24">
        <v>0</v>
      </c>
      <c r="H32" s="21">
        <f t="shared" ref="H32" si="35">SUM(I32:J32)</f>
        <v>0</v>
      </c>
      <c r="I32" s="21">
        <v>0</v>
      </c>
      <c r="J32" s="21">
        <v>0</v>
      </c>
      <c r="K32" s="21">
        <f t="shared" ref="K32" si="36">SUM(L32:M32)</f>
        <v>11</v>
      </c>
      <c r="L32" s="21">
        <v>0</v>
      </c>
      <c r="M32" s="21">
        <v>11</v>
      </c>
      <c r="N32" s="21">
        <f t="shared" ref="N32" si="37">SUM(O32:P32)</f>
        <v>14</v>
      </c>
      <c r="O32" s="21">
        <v>0</v>
      </c>
      <c r="P32" s="21">
        <v>14</v>
      </c>
      <c r="Q32" s="10">
        <f t="shared" ref="Q32" si="38">B32+E32+H32+K32+N32</f>
        <v>25</v>
      </c>
      <c r="R32" s="10">
        <f t="shared" ref="R32" si="39">C32+F32+I32+L32+O32</f>
        <v>0</v>
      </c>
      <c r="S32" s="10">
        <f t="shared" ref="S32" si="40">D32+G32+J32+M32+P32</f>
        <v>25</v>
      </c>
    </row>
    <row r="33" spans="1:22" x14ac:dyDescent="0.3">
      <c r="A33" s="5" t="s">
        <v>11</v>
      </c>
      <c r="B33" s="10">
        <f t="shared" ref="B33:P33" si="41">SUM(B30:B32)</f>
        <v>21</v>
      </c>
      <c r="C33" s="10">
        <f t="shared" si="41"/>
        <v>21</v>
      </c>
      <c r="D33" s="10">
        <f t="shared" si="41"/>
        <v>0</v>
      </c>
      <c r="E33" s="10">
        <f t="shared" si="41"/>
        <v>20</v>
      </c>
      <c r="F33" s="10">
        <f t="shared" si="41"/>
        <v>16</v>
      </c>
      <c r="G33" s="10">
        <f t="shared" si="41"/>
        <v>4</v>
      </c>
      <c r="H33" s="10">
        <f t="shared" si="41"/>
        <v>28</v>
      </c>
      <c r="I33" s="10">
        <f t="shared" si="41"/>
        <v>27</v>
      </c>
      <c r="J33" s="10">
        <f t="shared" si="41"/>
        <v>1</v>
      </c>
      <c r="K33" s="10">
        <f t="shared" si="41"/>
        <v>17</v>
      </c>
      <c r="L33" s="10">
        <f t="shared" si="41"/>
        <v>4</v>
      </c>
      <c r="M33" s="10">
        <f t="shared" si="41"/>
        <v>13</v>
      </c>
      <c r="N33" s="10">
        <f t="shared" si="41"/>
        <v>24</v>
      </c>
      <c r="O33" s="10">
        <f t="shared" si="41"/>
        <v>9</v>
      </c>
      <c r="P33" s="10">
        <f t="shared" si="41"/>
        <v>15</v>
      </c>
      <c r="Q33" s="10">
        <f t="shared" si="30"/>
        <v>110</v>
      </c>
      <c r="R33" s="10">
        <f t="shared" si="31"/>
        <v>77</v>
      </c>
      <c r="S33" s="10">
        <f t="shared" si="32"/>
        <v>33</v>
      </c>
    </row>
    <row r="35" spans="1:22" x14ac:dyDescent="0.3">
      <c r="A35" s="30" t="s">
        <v>1</v>
      </c>
      <c r="B35" s="30" t="s">
        <v>2</v>
      </c>
      <c r="C35" s="30"/>
      <c r="D35" s="30"/>
      <c r="E35" s="30" t="s">
        <v>3</v>
      </c>
      <c r="F35" s="30"/>
      <c r="G35" s="30"/>
      <c r="H35" s="30" t="s">
        <v>4</v>
      </c>
      <c r="I35" s="30"/>
      <c r="J35" s="30"/>
      <c r="K35" s="30" t="s">
        <v>5</v>
      </c>
      <c r="L35" s="30"/>
      <c r="M35" s="30"/>
      <c r="N35" s="30" t="s">
        <v>18</v>
      </c>
      <c r="O35" s="30"/>
      <c r="P35" s="30"/>
      <c r="Q35" s="30" t="s">
        <v>6</v>
      </c>
      <c r="R35" s="31" t="s">
        <v>7</v>
      </c>
      <c r="S35" s="31" t="s">
        <v>8</v>
      </c>
    </row>
    <row r="36" spans="1:22" ht="28.8" x14ac:dyDescent="0.3">
      <c r="A36" s="30"/>
      <c r="B36" s="11" t="s">
        <v>6</v>
      </c>
      <c r="C36" s="12" t="s">
        <v>7</v>
      </c>
      <c r="D36" s="12" t="s">
        <v>8</v>
      </c>
      <c r="E36" s="11" t="s">
        <v>6</v>
      </c>
      <c r="F36" s="12" t="s">
        <v>7</v>
      </c>
      <c r="G36" s="12" t="s">
        <v>8</v>
      </c>
      <c r="H36" s="11" t="s">
        <v>6</v>
      </c>
      <c r="I36" s="12" t="s">
        <v>7</v>
      </c>
      <c r="J36" s="12" t="s">
        <v>8</v>
      </c>
      <c r="K36" s="11" t="s">
        <v>6</v>
      </c>
      <c r="L36" s="12" t="s">
        <v>7</v>
      </c>
      <c r="M36" s="12" t="s">
        <v>8</v>
      </c>
      <c r="N36" s="11" t="s">
        <v>6</v>
      </c>
      <c r="O36" s="12" t="s">
        <v>7</v>
      </c>
      <c r="P36" s="12" t="s">
        <v>8</v>
      </c>
      <c r="Q36" s="30"/>
      <c r="R36" s="31"/>
      <c r="S36" s="31"/>
    </row>
    <row r="37" spans="1:22" ht="18" x14ac:dyDescent="0.35">
      <c r="A37" s="28" t="s">
        <v>15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22" x14ac:dyDescent="0.3">
      <c r="A38" s="27" t="s">
        <v>29</v>
      </c>
      <c r="B38" s="24">
        <f>SUM(C38:D38)</f>
        <v>0</v>
      </c>
      <c r="C38" s="19">
        <v>0</v>
      </c>
      <c r="D38" s="19">
        <v>0</v>
      </c>
      <c r="E38" s="24">
        <f>SUM(F38:G38)</f>
        <v>0</v>
      </c>
      <c r="F38" s="19">
        <v>0</v>
      </c>
      <c r="G38" s="19">
        <v>0</v>
      </c>
      <c r="H38" s="21">
        <f>SUM(I38:J38)</f>
        <v>1</v>
      </c>
      <c r="I38" s="19">
        <v>0</v>
      </c>
      <c r="J38" s="19">
        <v>1</v>
      </c>
      <c r="K38" s="21">
        <f>SUM(L38:M38)</f>
        <v>14</v>
      </c>
      <c r="L38" s="19">
        <v>0</v>
      </c>
      <c r="M38" s="19">
        <v>14</v>
      </c>
      <c r="N38" s="21">
        <f>SUM(O38:P38)</f>
        <v>9</v>
      </c>
      <c r="O38" s="19">
        <v>0</v>
      </c>
      <c r="P38" s="19">
        <v>9</v>
      </c>
      <c r="Q38" s="10">
        <f>B38+E38+H38+K38+N38</f>
        <v>24</v>
      </c>
      <c r="R38" s="10">
        <f t="shared" ref="R38:S38" si="42">C38+F38+I38+L38+O38</f>
        <v>0</v>
      </c>
      <c r="S38" s="10">
        <f t="shared" si="42"/>
        <v>24</v>
      </c>
    </row>
    <row r="39" spans="1:22" x14ac:dyDescent="0.3">
      <c r="A39" s="27" t="s">
        <v>22</v>
      </c>
      <c r="B39" s="24">
        <f>SUM(C39:D39)</f>
        <v>0</v>
      </c>
      <c r="C39" s="19">
        <v>0</v>
      </c>
      <c r="D39" s="19">
        <v>0</v>
      </c>
      <c r="E39" s="24">
        <f>SUM(F39:G39)</f>
        <v>0</v>
      </c>
      <c r="F39" s="19">
        <v>0</v>
      </c>
      <c r="G39" s="19">
        <v>0</v>
      </c>
      <c r="H39" s="21">
        <f>SUM(I39:J39)</f>
        <v>1</v>
      </c>
      <c r="I39" s="19">
        <v>0</v>
      </c>
      <c r="J39" s="19">
        <v>1</v>
      </c>
      <c r="K39" s="21">
        <f>SUM(L39:M39)</f>
        <v>0</v>
      </c>
      <c r="L39" s="19">
        <v>0</v>
      </c>
      <c r="M39" s="19">
        <v>0</v>
      </c>
      <c r="N39" s="21">
        <f>SUM(O39:P39)</f>
        <v>0</v>
      </c>
      <c r="O39" s="19">
        <v>0</v>
      </c>
      <c r="P39" s="19">
        <v>0</v>
      </c>
      <c r="Q39" s="10">
        <f t="shared" ref="Q39:Q40" si="43">B39+E39+H39+K39+N39</f>
        <v>1</v>
      </c>
      <c r="R39" s="10">
        <f t="shared" ref="R39:R40" si="44">C39+F39+I39+L39+O39</f>
        <v>0</v>
      </c>
      <c r="S39" s="10">
        <f t="shared" ref="S39:S40" si="45">D39+G39+J39+M39+P39</f>
        <v>1</v>
      </c>
    </row>
    <row r="40" spans="1:22" x14ac:dyDescent="0.3">
      <c r="A40" s="5" t="s">
        <v>11</v>
      </c>
      <c r="B40" s="10">
        <f t="shared" ref="B40:P40" si="46">SUM(B38:B39)</f>
        <v>0</v>
      </c>
      <c r="C40" s="10">
        <f t="shared" si="46"/>
        <v>0</v>
      </c>
      <c r="D40" s="10">
        <f t="shared" si="46"/>
        <v>0</v>
      </c>
      <c r="E40" s="10">
        <f t="shared" si="46"/>
        <v>0</v>
      </c>
      <c r="F40" s="10">
        <f t="shared" si="46"/>
        <v>0</v>
      </c>
      <c r="G40" s="10">
        <f t="shared" si="46"/>
        <v>0</v>
      </c>
      <c r="H40" s="10">
        <f t="shared" si="46"/>
        <v>2</v>
      </c>
      <c r="I40" s="10">
        <f t="shared" si="46"/>
        <v>0</v>
      </c>
      <c r="J40" s="10">
        <f t="shared" si="46"/>
        <v>2</v>
      </c>
      <c r="K40" s="10">
        <f t="shared" si="46"/>
        <v>14</v>
      </c>
      <c r="L40" s="10">
        <f t="shared" si="46"/>
        <v>0</v>
      </c>
      <c r="M40" s="10">
        <f t="shared" si="46"/>
        <v>14</v>
      </c>
      <c r="N40" s="10">
        <f t="shared" si="46"/>
        <v>9</v>
      </c>
      <c r="O40" s="10">
        <f t="shared" si="46"/>
        <v>0</v>
      </c>
      <c r="P40" s="10">
        <f t="shared" si="46"/>
        <v>9</v>
      </c>
      <c r="Q40" s="10">
        <f t="shared" si="43"/>
        <v>25</v>
      </c>
      <c r="R40" s="10">
        <f t="shared" si="44"/>
        <v>0</v>
      </c>
      <c r="S40" s="10">
        <f t="shared" si="45"/>
        <v>25</v>
      </c>
    </row>
    <row r="41" spans="1:2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22" ht="18" x14ac:dyDescent="0.35">
      <c r="A42" s="28" t="s">
        <v>26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0"/>
      <c r="U42" s="20"/>
      <c r="V42" s="20"/>
    </row>
    <row r="43" spans="1:22" x14ac:dyDescent="0.3">
      <c r="A43" s="6" t="s">
        <v>27</v>
      </c>
      <c r="B43" s="24">
        <f>SUM(C43:D43)</f>
        <v>10</v>
      </c>
      <c r="C43" s="19">
        <v>0</v>
      </c>
      <c r="D43" s="19">
        <v>10</v>
      </c>
      <c r="E43" s="24">
        <f>SUM(F43:G43)</f>
        <v>0</v>
      </c>
      <c r="F43" s="19">
        <v>0</v>
      </c>
      <c r="G43" s="19">
        <v>0</v>
      </c>
      <c r="H43" s="21">
        <f>SUM(I43:J43)</f>
        <v>7</v>
      </c>
      <c r="I43" s="19">
        <v>0</v>
      </c>
      <c r="J43" s="19">
        <v>7</v>
      </c>
      <c r="K43" s="21">
        <f>SUM(L43:M43)</f>
        <v>0</v>
      </c>
      <c r="L43" s="19">
        <v>0</v>
      </c>
      <c r="M43" s="19">
        <v>0</v>
      </c>
      <c r="N43" s="21">
        <f>SUM(O43:P43)</f>
        <v>0</v>
      </c>
      <c r="O43" s="19">
        <v>0</v>
      </c>
      <c r="P43" s="19">
        <v>0</v>
      </c>
      <c r="Q43" s="10">
        <f>B43+E43+H43+K43+N43</f>
        <v>17</v>
      </c>
      <c r="R43" s="10">
        <f t="shared" ref="R43" si="47">C43+F43+I43+L43+O43</f>
        <v>0</v>
      </c>
      <c r="S43" s="10">
        <f t="shared" ref="S43" si="48">D43+G43+J43+M43+P43</f>
        <v>17</v>
      </c>
    </row>
    <row r="44" spans="1:22" x14ac:dyDescent="0.3">
      <c r="A44" s="5" t="s">
        <v>11</v>
      </c>
      <c r="B44" s="10">
        <f t="shared" ref="B44:S44" si="49">SUM(B43:B43)</f>
        <v>10</v>
      </c>
      <c r="C44" s="10">
        <f t="shared" si="49"/>
        <v>0</v>
      </c>
      <c r="D44" s="10">
        <f t="shared" si="49"/>
        <v>10</v>
      </c>
      <c r="E44" s="10">
        <f t="shared" si="49"/>
        <v>0</v>
      </c>
      <c r="F44" s="10">
        <f t="shared" si="49"/>
        <v>0</v>
      </c>
      <c r="G44" s="10">
        <f t="shared" si="49"/>
        <v>0</v>
      </c>
      <c r="H44" s="10">
        <f t="shared" si="49"/>
        <v>7</v>
      </c>
      <c r="I44" s="10">
        <f t="shared" si="49"/>
        <v>0</v>
      </c>
      <c r="J44" s="10">
        <f t="shared" si="49"/>
        <v>7</v>
      </c>
      <c r="K44" s="10">
        <f t="shared" si="49"/>
        <v>0</v>
      </c>
      <c r="L44" s="10">
        <f t="shared" si="49"/>
        <v>0</v>
      </c>
      <c r="M44" s="10">
        <f t="shared" si="49"/>
        <v>0</v>
      </c>
      <c r="N44" s="10">
        <f t="shared" si="49"/>
        <v>0</v>
      </c>
      <c r="O44" s="10">
        <f t="shared" si="49"/>
        <v>0</v>
      </c>
      <c r="P44" s="10">
        <f t="shared" si="49"/>
        <v>0</v>
      </c>
      <c r="Q44" s="10">
        <f t="shared" si="49"/>
        <v>17</v>
      </c>
      <c r="R44" s="10">
        <f t="shared" si="49"/>
        <v>0</v>
      </c>
      <c r="S44" s="10">
        <f t="shared" si="49"/>
        <v>17</v>
      </c>
    </row>
    <row r="45" spans="1:2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22" ht="15" customHeight="1" x14ac:dyDescent="0.3">
      <c r="A46" s="30" t="s">
        <v>1</v>
      </c>
      <c r="B46" s="30" t="s">
        <v>2</v>
      </c>
      <c r="C46" s="30"/>
      <c r="D46" s="30"/>
      <c r="E46" s="30" t="s">
        <v>3</v>
      </c>
      <c r="F46" s="30"/>
      <c r="G46" s="30"/>
      <c r="H46" s="30" t="s">
        <v>4</v>
      </c>
      <c r="I46" s="30"/>
      <c r="J46" s="30"/>
      <c r="K46" s="30" t="s">
        <v>5</v>
      </c>
      <c r="L46" s="30"/>
      <c r="M46" s="30"/>
      <c r="N46" s="30" t="s">
        <v>18</v>
      </c>
      <c r="O46" s="30"/>
      <c r="P46" s="30"/>
      <c r="Q46" s="30" t="s">
        <v>6</v>
      </c>
      <c r="R46" s="31" t="s">
        <v>7</v>
      </c>
      <c r="S46" s="31" t="s">
        <v>8</v>
      </c>
    </row>
    <row r="47" spans="1:22" ht="27.75" customHeight="1" x14ac:dyDescent="0.3">
      <c r="A47" s="30"/>
      <c r="B47" s="17" t="s">
        <v>6</v>
      </c>
      <c r="C47" s="18" t="s">
        <v>7</v>
      </c>
      <c r="D47" s="18" t="s">
        <v>8</v>
      </c>
      <c r="E47" s="17" t="s">
        <v>6</v>
      </c>
      <c r="F47" s="18" t="s">
        <v>7</v>
      </c>
      <c r="G47" s="18" t="s">
        <v>8</v>
      </c>
      <c r="H47" s="17" t="s">
        <v>6</v>
      </c>
      <c r="I47" s="18" t="s">
        <v>7</v>
      </c>
      <c r="J47" s="18" t="s">
        <v>8</v>
      </c>
      <c r="K47" s="17" t="s">
        <v>6</v>
      </c>
      <c r="L47" s="18" t="s">
        <v>7</v>
      </c>
      <c r="M47" s="18" t="s">
        <v>8</v>
      </c>
      <c r="N47" s="17" t="s">
        <v>6</v>
      </c>
      <c r="O47" s="18" t="s">
        <v>7</v>
      </c>
      <c r="P47" s="18" t="s">
        <v>8</v>
      </c>
      <c r="Q47" s="30"/>
      <c r="R47" s="31"/>
      <c r="S47" s="31"/>
    </row>
    <row r="48" spans="1:22" ht="15" customHeight="1" x14ac:dyDescent="0.35">
      <c r="A48" s="28" t="s">
        <v>23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19" ht="15" customHeight="1" x14ac:dyDescent="0.3">
      <c r="A49" s="6" t="s">
        <v>24</v>
      </c>
      <c r="B49" s="26">
        <f>SUM(C49:D49)</f>
        <v>0</v>
      </c>
      <c r="C49" s="21">
        <v>0</v>
      </c>
      <c r="D49" s="21">
        <v>0</v>
      </c>
      <c r="E49" s="21">
        <f t="shared" ref="E49" si="50">SUM(F49:G49)</f>
        <v>1</v>
      </c>
      <c r="F49" s="21">
        <v>0</v>
      </c>
      <c r="G49" s="21">
        <v>1</v>
      </c>
      <c r="H49" s="21">
        <f t="shared" ref="H49" si="51">SUM(I49:J49)</f>
        <v>3</v>
      </c>
      <c r="I49" s="21">
        <v>0</v>
      </c>
      <c r="J49" s="21">
        <v>3</v>
      </c>
      <c r="K49" s="21">
        <f t="shared" ref="K49" si="52">SUM(L49:M49)</f>
        <v>24</v>
      </c>
      <c r="L49" s="21">
        <v>0</v>
      </c>
      <c r="M49" s="21">
        <v>24</v>
      </c>
      <c r="N49" s="21">
        <f t="shared" ref="N49" si="53">SUM(O49:P49)</f>
        <v>33</v>
      </c>
      <c r="O49" s="21">
        <v>0</v>
      </c>
      <c r="P49" s="21">
        <v>33</v>
      </c>
      <c r="Q49" s="14">
        <f>B49+E49+H49+K49+N49</f>
        <v>61</v>
      </c>
      <c r="R49" s="14">
        <f t="shared" ref="R49" si="54">C49+F49+I49+L49+O49</f>
        <v>0</v>
      </c>
      <c r="S49" s="14">
        <f t="shared" ref="S49" si="55">D49+G49+J49+M49+P49</f>
        <v>61</v>
      </c>
    </row>
    <row r="50" spans="1:19" ht="15" customHeight="1" x14ac:dyDescent="0.3">
      <c r="A50" s="5" t="s">
        <v>11</v>
      </c>
      <c r="B50" s="13">
        <f>SUM(B49)</f>
        <v>0</v>
      </c>
      <c r="C50" s="13">
        <f t="shared" ref="C50:R50" si="56">SUM(C49)</f>
        <v>0</v>
      </c>
      <c r="D50" s="13">
        <f t="shared" si="56"/>
        <v>0</v>
      </c>
      <c r="E50" s="13">
        <f t="shared" si="56"/>
        <v>1</v>
      </c>
      <c r="F50" s="13">
        <f t="shared" si="56"/>
        <v>0</v>
      </c>
      <c r="G50" s="13">
        <f t="shared" si="56"/>
        <v>1</v>
      </c>
      <c r="H50" s="13">
        <f t="shared" si="56"/>
        <v>3</v>
      </c>
      <c r="I50" s="13">
        <f t="shared" si="56"/>
        <v>0</v>
      </c>
      <c r="J50" s="13">
        <f t="shared" si="56"/>
        <v>3</v>
      </c>
      <c r="K50" s="13">
        <f t="shared" si="56"/>
        <v>24</v>
      </c>
      <c r="L50" s="13">
        <f t="shared" si="56"/>
        <v>0</v>
      </c>
      <c r="M50" s="13">
        <f t="shared" si="56"/>
        <v>24</v>
      </c>
      <c r="N50" s="13">
        <f t="shared" si="56"/>
        <v>33</v>
      </c>
      <c r="O50" s="13">
        <f t="shared" si="56"/>
        <v>0</v>
      </c>
      <c r="P50" s="13">
        <f t="shared" si="56"/>
        <v>33</v>
      </c>
      <c r="Q50" s="13">
        <f t="shared" si="56"/>
        <v>61</v>
      </c>
      <c r="R50" s="13">
        <f t="shared" si="56"/>
        <v>0</v>
      </c>
      <c r="S50" s="13">
        <f>SUM(S49)</f>
        <v>61</v>
      </c>
    </row>
    <row r="52" spans="1:19" x14ac:dyDescent="0.3">
      <c r="A52" s="7" t="s">
        <v>16</v>
      </c>
      <c r="B52" s="15">
        <f t="shared" ref="B52:P52" si="57">B9+B16+B24+B33+B40+B44+B50</f>
        <v>121</v>
      </c>
      <c r="C52" s="15">
        <f t="shared" si="57"/>
        <v>21</v>
      </c>
      <c r="D52" s="15">
        <f t="shared" si="57"/>
        <v>100</v>
      </c>
      <c r="E52" s="15">
        <f t="shared" si="57"/>
        <v>121</v>
      </c>
      <c r="F52" s="15">
        <f t="shared" si="57"/>
        <v>16</v>
      </c>
      <c r="G52" s="15">
        <f t="shared" si="57"/>
        <v>105</v>
      </c>
      <c r="H52" s="15">
        <f t="shared" si="57"/>
        <v>145</v>
      </c>
      <c r="I52" s="15">
        <f t="shared" si="57"/>
        <v>29</v>
      </c>
      <c r="J52" s="15">
        <f t="shared" si="57"/>
        <v>116</v>
      </c>
      <c r="K52" s="15">
        <f t="shared" si="57"/>
        <v>89</v>
      </c>
      <c r="L52" s="15">
        <f t="shared" si="57"/>
        <v>5</v>
      </c>
      <c r="M52" s="15">
        <f t="shared" si="57"/>
        <v>84</v>
      </c>
      <c r="N52" s="15">
        <f t="shared" si="57"/>
        <v>101</v>
      </c>
      <c r="O52" s="15">
        <f t="shared" si="57"/>
        <v>9</v>
      </c>
      <c r="P52" s="15">
        <f t="shared" si="57"/>
        <v>92</v>
      </c>
      <c r="Q52" s="15">
        <f>Q50+Q44+Q40+Q33+Q24+Q16+Q9</f>
        <v>577</v>
      </c>
      <c r="R52" s="15">
        <f t="shared" ref="R52:S52" si="58">R50+R44+R40+R33+R24+R16+R9</f>
        <v>80</v>
      </c>
      <c r="S52" s="15">
        <f t="shared" si="58"/>
        <v>497</v>
      </c>
    </row>
  </sheetData>
  <mergeCells count="64">
    <mergeCell ref="S35:S36"/>
    <mergeCell ref="K35:M35"/>
    <mergeCell ref="A37:S37"/>
    <mergeCell ref="A35:A36"/>
    <mergeCell ref="H35:J35"/>
    <mergeCell ref="E35:G35"/>
    <mergeCell ref="Q35:Q36"/>
    <mergeCell ref="R35:R36"/>
    <mergeCell ref="N35:P35"/>
    <mergeCell ref="B11:D11"/>
    <mergeCell ref="B27:D27"/>
    <mergeCell ref="A42:S42"/>
    <mergeCell ref="Q18:Q19"/>
    <mergeCell ref="R18:R19"/>
    <mergeCell ref="S18:S19"/>
    <mergeCell ref="A20:S20"/>
    <mergeCell ref="A18:A19"/>
    <mergeCell ref="E18:G18"/>
    <mergeCell ref="H18:J18"/>
    <mergeCell ref="K18:M18"/>
    <mergeCell ref="N18:P18"/>
    <mergeCell ref="B18:D18"/>
    <mergeCell ref="B35:D35"/>
    <mergeCell ref="S27:S28"/>
    <mergeCell ref="A29:S29"/>
    <mergeCell ref="K11:M11"/>
    <mergeCell ref="N11:P11"/>
    <mergeCell ref="E11:G11"/>
    <mergeCell ref="R27:R28"/>
    <mergeCell ref="Q11:Q12"/>
    <mergeCell ref="R11:R12"/>
    <mergeCell ref="Q5:Q6"/>
    <mergeCell ref="R5:R6"/>
    <mergeCell ref="E27:G27"/>
    <mergeCell ref="Q27:Q28"/>
    <mergeCell ref="S5:S6"/>
    <mergeCell ref="E5:G5"/>
    <mergeCell ref="A7:S7"/>
    <mergeCell ref="B5:D5"/>
    <mergeCell ref="S11:S12"/>
    <mergeCell ref="A13:S13"/>
    <mergeCell ref="A27:A28"/>
    <mergeCell ref="H27:J27"/>
    <mergeCell ref="K27:M27"/>
    <mergeCell ref="N27:P27"/>
    <mergeCell ref="A11:A12"/>
    <mergeCell ref="H11:J11"/>
    <mergeCell ref="A1:P1"/>
    <mergeCell ref="A3:P3"/>
    <mergeCell ref="A5:A6"/>
    <mergeCell ref="H5:J5"/>
    <mergeCell ref="K5:M5"/>
    <mergeCell ref="N5:P5"/>
    <mergeCell ref="A2:P2"/>
    <mergeCell ref="A48:S48"/>
    <mergeCell ref="A46:A47"/>
    <mergeCell ref="B46:D46"/>
    <mergeCell ref="E46:G46"/>
    <mergeCell ref="H46:J46"/>
    <mergeCell ref="K46:M46"/>
    <mergeCell ref="N46:P46"/>
    <mergeCell ref="Q46:Q47"/>
    <mergeCell ref="R46:R47"/>
    <mergeCell ref="S46:S47"/>
  </mergeCells>
  <pageMargins left="0.7" right="0.7" top="0.75" bottom="0.75" header="0.3" footer="0.3"/>
  <pageSetup paperSize="9" scale="66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ISTTU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</dc:creator>
  <cp:lastModifiedBy>Матвеев Дмитрий Александрович</cp:lastModifiedBy>
  <cp:lastPrinted>2021-04-06T08:06:44Z</cp:lastPrinted>
  <dcterms:created xsi:type="dcterms:W3CDTF">2015-12-18T02:06:48Z</dcterms:created>
  <dcterms:modified xsi:type="dcterms:W3CDTF">2026-02-15T06:42:13Z</dcterms:modified>
</cp:coreProperties>
</file>